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8755" windowHeight="11310" activeTab="3"/>
  </bookViews>
  <sheets>
    <sheet name="Стандарт-эконом" sheetId="1" r:id="rId1"/>
    <sheet name="Евроремонт" sheetId="2" r:id="rId2"/>
    <sheet name="Евроремонт плюс" sheetId="3" r:id="rId3"/>
    <sheet name="Прайс-лист" sheetId="4" r:id="rId4"/>
  </sheets>
  <calcPr calcId="125725"/>
</workbook>
</file>

<file path=xl/calcChain.xml><?xml version="1.0" encoding="utf-8"?>
<calcChain xmlns="http://schemas.openxmlformats.org/spreadsheetml/2006/main">
  <c r="F24" i="3"/>
  <c r="F23"/>
  <c r="F44"/>
  <c r="F37"/>
  <c r="F36"/>
  <c r="F43"/>
  <c r="F28"/>
  <c r="F13"/>
  <c r="F9"/>
  <c r="F52" l="1"/>
  <c r="F51"/>
  <c r="F49"/>
  <c r="F47"/>
  <c r="F46"/>
  <c r="F45"/>
  <c r="F42"/>
  <c r="F41"/>
  <c r="F40"/>
  <c r="F39"/>
  <c r="F38"/>
  <c r="F35"/>
  <c r="F34"/>
  <c r="F32"/>
  <c r="F31"/>
  <c r="F30"/>
  <c r="F29"/>
  <c r="F27"/>
  <c r="F25"/>
  <c r="F22"/>
  <c r="F21"/>
  <c r="F20"/>
  <c r="F19"/>
  <c r="F18"/>
  <c r="F17"/>
  <c r="F16"/>
  <c r="F14"/>
  <c r="F12"/>
  <c r="F11"/>
  <c r="F10"/>
  <c r="F8"/>
  <c r="F7"/>
  <c r="F53" l="1"/>
  <c r="F56" s="1"/>
  <c r="F46" i="2"/>
  <c r="F45"/>
  <c r="F43"/>
  <c r="F42"/>
  <c r="F41"/>
  <c r="F40"/>
  <c r="F38"/>
  <c r="F37"/>
  <c r="F36"/>
  <c r="F35"/>
  <c r="F34"/>
  <c r="F33"/>
  <c r="F32"/>
  <c r="F31"/>
  <c r="F30"/>
  <c r="F29"/>
  <c r="F27"/>
  <c r="F26"/>
  <c r="F25"/>
  <c r="F24"/>
  <c r="F23"/>
  <c r="F21"/>
  <c r="F20"/>
  <c r="F19"/>
  <c r="F18"/>
  <c r="F17"/>
  <c r="F16"/>
  <c r="F15"/>
  <c r="F14"/>
  <c r="F12"/>
  <c r="F11"/>
  <c r="F10"/>
  <c r="F9"/>
  <c r="F8"/>
  <c r="F7"/>
  <c r="F34" i="1"/>
  <c r="F33"/>
  <c r="F31"/>
  <c r="F30"/>
  <c r="F29"/>
  <c r="F28"/>
  <c r="F26"/>
  <c r="F25"/>
  <c r="F24"/>
  <c r="F23"/>
  <c r="F22"/>
  <c r="F21"/>
  <c r="F20"/>
  <c r="F19"/>
  <c r="F17"/>
  <c r="F15"/>
  <c r="F14"/>
  <c r="F13"/>
  <c r="F11"/>
  <c r="F10"/>
  <c r="F35" s="1"/>
  <c r="F9"/>
  <c r="F8"/>
  <c r="F7"/>
  <c r="F38" l="1"/>
  <c r="F47" i="2"/>
  <c r="F50" s="1"/>
</calcChain>
</file>

<file path=xl/sharedStrings.xml><?xml version="1.0" encoding="utf-8"?>
<sst xmlns="http://schemas.openxmlformats.org/spreadsheetml/2006/main" count="376" uniqueCount="100">
  <si>
    <t>№</t>
  </si>
  <si>
    <t>Наименование проводимых работ</t>
  </si>
  <si>
    <t>Ед.изм.</t>
  </si>
  <si>
    <t>Кол-во</t>
  </si>
  <si>
    <t>Цена</t>
  </si>
  <si>
    <t>Сумма</t>
  </si>
  <si>
    <t>ИТОГО</t>
  </si>
  <si>
    <t>Полы</t>
  </si>
  <si>
    <t>Выставление маяков по уровню</t>
  </si>
  <si>
    <t>кв.м</t>
  </si>
  <si>
    <t>Укладка ламината</t>
  </si>
  <si>
    <t>Устройство пластикового плинтуса</t>
  </si>
  <si>
    <t>п.м</t>
  </si>
  <si>
    <t>Стены</t>
  </si>
  <si>
    <t>Оштукатуривание стен по маякам</t>
  </si>
  <si>
    <t>Подготовка стен под обои</t>
  </si>
  <si>
    <t>Оклеивание стен обоями</t>
  </si>
  <si>
    <t>Потолки</t>
  </si>
  <si>
    <t>Монтаж натяжного потолка без учёта стимости материала</t>
  </si>
  <si>
    <t>Санузел</t>
  </si>
  <si>
    <t>Монтаж труб водопровода и канализации</t>
  </si>
  <si>
    <t>сант.т</t>
  </si>
  <si>
    <t>Установка унитаза</t>
  </si>
  <si>
    <t>шт</t>
  </si>
  <si>
    <t>Установка ванны</t>
  </si>
  <si>
    <t>Установка умывальника</t>
  </si>
  <si>
    <t>Электрика</t>
  </si>
  <si>
    <t>Укладка плитки на стену</t>
  </si>
  <si>
    <t>Укладка плитки на пол</t>
  </si>
  <si>
    <t>Прокладка кабеля</t>
  </si>
  <si>
    <t>Электромонтажные работы</t>
  </si>
  <si>
    <t>эл.т</t>
  </si>
  <si>
    <t>Штробление под провод</t>
  </si>
  <si>
    <t>Монтаж и расключение электрического щитка</t>
  </si>
  <si>
    <t>Монтаж порожков</t>
  </si>
  <si>
    <t>Прочие работы</t>
  </si>
  <si>
    <t>Установка дверей</t>
  </si>
  <si>
    <t>Устройсто доборов входной двери</t>
  </si>
  <si>
    <t>Устройство штроб под трубы</t>
  </si>
  <si>
    <t>Устройство вентиляции</t>
  </si>
  <si>
    <t xml:space="preserve">Стоимость квадратного метра отделки данной квартиры - </t>
  </si>
  <si>
    <t>Устройство пескоцементной стяжки до 5см</t>
  </si>
  <si>
    <t>Укладка плитки на пол (кухня, прихожая)</t>
  </si>
  <si>
    <t>Монтаж оконных откосов изГВЛ</t>
  </si>
  <si>
    <t>Подготовка откосов под покраску</t>
  </si>
  <si>
    <t>Покраска оконных откосов</t>
  </si>
  <si>
    <t>Подготовка потолка под покраску</t>
  </si>
  <si>
    <t>Монтаж потолочных плинтусов</t>
  </si>
  <si>
    <t>Шпатлёвка и покраска потолочных плинтусов</t>
  </si>
  <si>
    <t>Покраска потолка</t>
  </si>
  <si>
    <t>Установка полотенцесушителя</t>
  </si>
  <si>
    <t>Покраска стояков отопления</t>
  </si>
  <si>
    <t>Укладка бордюров</t>
  </si>
  <si>
    <t>Установка подоконников</t>
  </si>
  <si>
    <t>Установка мойдодыра</t>
  </si>
  <si>
    <t>Монтаж теплого пола</t>
  </si>
  <si>
    <t>Устройство плинтуса из плитки</t>
  </si>
  <si>
    <t>Монтаж одноуровневого потолка из ГКЛ</t>
  </si>
  <si>
    <t>Установка водонагревателя</t>
  </si>
  <si>
    <t>Монтаж коробов из ГВЛ</t>
  </si>
  <si>
    <t>Установка ревизионных люков</t>
  </si>
  <si>
    <t>Установка душкабины</t>
  </si>
  <si>
    <t>Укладка плитки на короба</t>
  </si>
  <si>
    <t>Электромонтажные работы в полном объёме</t>
  </si>
  <si>
    <t>Окраска стен</t>
  </si>
  <si>
    <t>Нанесение декоративного покрытия</t>
  </si>
  <si>
    <t>ПРАЙС-ЛИСТ</t>
  </si>
  <si>
    <t>Устройство пескоцементной стяжки до 10см</t>
  </si>
  <si>
    <t>Устройство финишного наливного пола самовыравнивающеся смесью толщиной до 10см</t>
  </si>
  <si>
    <t>Укладка паркетной доски</t>
  </si>
  <si>
    <t>Устройство деревянного или ДВП плинтуса</t>
  </si>
  <si>
    <t>Устройство полиуретанового плинтуса, включая шпатлёвку и покраску</t>
  </si>
  <si>
    <t>Монтаж перегородки из блоков (пеноблоков, ПГП)</t>
  </si>
  <si>
    <t>Монтаж перегородки в 1/2 кирпича</t>
  </si>
  <si>
    <t>Монтаж перегородки из ГКЛ в один слой</t>
  </si>
  <si>
    <t>Монтаж перегородки из ГКЛ в два слоя через клей</t>
  </si>
  <si>
    <t>Стены, перегородки</t>
  </si>
  <si>
    <t>Монтаж коробов из ГКЛ (стояки отопления, вентиляция и т.п.)</t>
  </si>
  <si>
    <t>Изготовление арок, криволинейных перегородок из ГКЛ</t>
  </si>
  <si>
    <t>Кладка криволинейных перегородок из блоков</t>
  </si>
  <si>
    <t>Монтаж тепло/шумоизоляции</t>
  </si>
  <si>
    <t>Визуальное выравнивание стен штукатурной смесью</t>
  </si>
  <si>
    <t>Грунтовка стен бетоконтактом</t>
  </si>
  <si>
    <t>Монтаж оконных откосов из ГВЛ</t>
  </si>
  <si>
    <t>Подготовка стен под обои (грунтовка, шпатлёвка, шлифовка - весь комплекс работ)</t>
  </si>
  <si>
    <t xml:space="preserve">Покраска стен </t>
  </si>
  <si>
    <t>Оштукатуривание потолка по маякам</t>
  </si>
  <si>
    <t>Монтаж плоскости потолка из ГКЛ</t>
  </si>
  <si>
    <t>Монтаж прямолинейного короба из ГКЛ</t>
  </si>
  <si>
    <t>Монтаж криволинейного короба из ГКЛ</t>
  </si>
  <si>
    <t>монтаж светового короба из ГКЛ</t>
  </si>
  <si>
    <t>Установка розетки, выключателя</t>
  </si>
  <si>
    <t>Монтаж точечного светильника</t>
  </si>
  <si>
    <t>Монтаж люстры простой</t>
  </si>
  <si>
    <t>Монтаж бра</t>
  </si>
  <si>
    <t>от 800,00р.</t>
  </si>
  <si>
    <t>Это перечень некоторых, достаточно распространённых и стандартных видов работ. При составлении сметы учитываются различные факторы, влияющие на стоимость работ ка к в сторону уменьшения цены, так и в сторону увеличения.</t>
  </si>
  <si>
    <t>Ремонт класса "СТАНДАРТ-ЭКОНОМ"</t>
  </si>
  <si>
    <t>Ремонт класса "ЕВРОРЕМОНТ"</t>
  </si>
  <si>
    <t>Ремонт класса "ЕВРОРЕМОНТ плюс"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</si>
</sst>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7">
    <font>
      <sz val="11"/>
      <color theme="1"/>
      <name val="Calibri"/>
      <family val="2"/>
      <charset val="204"/>
      <scheme val="minor"/>
    </font>
    <font>
      <b/>
      <sz val="8"/>
      <name val="Arial Cyr"/>
      <charset val="204"/>
    </font>
    <font>
      <sz val="8"/>
      <name val="Arial Cyr"/>
      <charset val="204"/>
    </font>
    <font>
      <b/>
      <sz val="8"/>
      <name val="Arial"/>
      <family val="2"/>
      <charset val="204"/>
    </font>
    <font>
      <b/>
      <sz val="8"/>
      <name val="Arial Cyr"/>
      <family val="2"/>
      <charset val="204"/>
    </font>
    <font>
      <sz val="8"/>
      <name val="Arial Cyr"/>
      <family val="2"/>
      <charset val="204"/>
    </font>
    <font>
      <b/>
      <u/>
      <sz val="8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/>
    <xf numFmtId="164" fontId="2" fillId="0" borderId="1" xfId="0" applyNumberFormat="1" applyFont="1" applyBorder="1"/>
    <xf numFmtId="0" fontId="2" fillId="0" borderId="2" xfId="0" applyFont="1" applyBorder="1" applyAlignment="1">
      <alignment horizontal="center"/>
    </xf>
    <xf numFmtId="4" fontId="2" fillId="0" borderId="2" xfId="0" applyNumberFormat="1" applyFont="1" applyBorder="1"/>
    <xf numFmtId="164" fontId="2" fillId="0" borderId="2" xfId="0" applyNumberFormat="1" applyFont="1" applyBorder="1"/>
    <xf numFmtId="164" fontId="4" fillId="0" borderId="1" xfId="0" applyNumberFormat="1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164" fontId="1" fillId="0" borderId="0" xfId="0" applyNumberFormat="1" applyFont="1"/>
    <xf numFmtId="0" fontId="2" fillId="0" borderId="0" xfId="0" applyFont="1" applyAlignment="1"/>
    <xf numFmtId="0" fontId="1" fillId="0" borderId="0" xfId="0" applyFont="1" applyAlignment="1"/>
    <xf numFmtId="164" fontId="2" fillId="0" borderId="1" xfId="0" applyNumberFormat="1" applyFont="1" applyBorder="1" applyAlignment="1">
      <alignment horizontal="right"/>
    </xf>
    <xf numFmtId="164" fontId="1" fillId="2" borderId="3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8"/>
  <sheetViews>
    <sheetView workbookViewId="0">
      <selection activeCell="A2" sqref="A2:XFD2"/>
    </sheetView>
  </sheetViews>
  <sheetFormatPr defaultRowHeight="11.25"/>
  <cols>
    <col min="1" max="1" width="4.5703125" style="1" customWidth="1"/>
    <col min="2" max="2" width="33.5703125" style="2" customWidth="1"/>
    <col min="3" max="3" width="8" style="1" customWidth="1"/>
    <col min="4" max="4" width="9" style="1" customWidth="1"/>
    <col min="5" max="5" width="11.42578125" style="1" customWidth="1"/>
    <col min="6" max="6" width="11.7109375" style="1" customWidth="1"/>
    <col min="7" max="16384" width="9.140625" style="1"/>
  </cols>
  <sheetData>
    <row r="1" spans="1:6">
      <c r="A1" s="28"/>
      <c r="B1" s="28"/>
      <c r="C1" s="28"/>
      <c r="D1" s="28"/>
      <c r="E1" s="28"/>
      <c r="F1" s="28"/>
    </row>
    <row r="2" spans="1:6">
      <c r="A2" s="30" t="s">
        <v>97</v>
      </c>
      <c r="B2" s="30"/>
      <c r="C2" s="30"/>
      <c r="D2" s="30"/>
      <c r="E2" s="30"/>
      <c r="F2" s="30"/>
    </row>
    <row r="4" spans="1:6">
      <c r="A4" s="3"/>
      <c r="B4" s="4"/>
    </row>
    <row r="5" spans="1:6" ht="13.5" customHeight="1">
      <c r="A5" s="5" t="s">
        <v>0</v>
      </c>
      <c r="B5" s="6" t="s">
        <v>1</v>
      </c>
      <c r="C5" s="7" t="s">
        <v>2</v>
      </c>
      <c r="D5" s="8" t="s">
        <v>3</v>
      </c>
      <c r="E5" s="8" t="s">
        <v>4</v>
      </c>
      <c r="F5" s="5" t="s">
        <v>5</v>
      </c>
    </row>
    <row r="6" spans="1:6" ht="15" customHeight="1">
      <c r="A6" s="25" t="s">
        <v>7</v>
      </c>
      <c r="B6" s="26"/>
      <c r="C6" s="26"/>
      <c r="D6" s="26"/>
      <c r="E6" s="26"/>
      <c r="F6" s="27"/>
    </row>
    <row r="7" spans="1:6">
      <c r="A7" s="5"/>
      <c r="B7" s="10" t="s">
        <v>8</v>
      </c>
      <c r="C7" s="14" t="s">
        <v>9</v>
      </c>
      <c r="D7" s="15">
        <v>72</v>
      </c>
      <c r="E7" s="13">
        <v>70</v>
      </c>
      <c r="F7" s="13">
        <f t="shared" ref="F7:F13" si="0">PRODUCT(D7:E7)</f>
        <v>5040</v>
      </c>
    </row>
    <row r="8" spans="1:6" ht="22.5">
      <c r="A8" s="5"/>
      <c r="B8" s="10" t="s">
        <v>41</v>
      </c>
      <c r="C8" s="11" t="s">
        <v>9</v>
      </c>
      <c r="D8" s="12">
        <v>72</v>
      </c>
      <c r="E8" s="13">
        <v>360</v>
      </c>
      <c r="F8" s="13">
        <f t="shared" si="0"/>
        <v>25920</v>
      </c>
    </row>
    <row r="9" spans="1:6">
      <c r="A9" s="5"/>
      <c r="B9" s="10" t="s">
        <v>10</v>
      </c>
      <c r="C9" s="14" t="s">
        <v>9</v>
      </c>
      <c r="D9" s="15">
        <v>67</v>
      </c>
      <c r="E9" s="16">
        <v>330</v>
      </c>
      <c r="F9" s="13">
        <f t="shared" si="0"/>
        <v>22110</v>
      </c>
    </row>
    <row r="10" spans="1:6">
      <c r="A10" s="5"/>
      <c r="B10" s="10" t="s">
        <v>11</v>
      </c>
      <c r="C10" s="11" t="s">
        <v>12</v>
      </c>
      <c r="D10" s="12">
        <v>55</v>
      </c>
      <c r="E10" s="13">
        <v>120</v>
      </c>
      <c r="F10" s="13">
        <f>PRODUCT(D10:E10)</f>
        <v>6600</v>
      </c>
    </row>
    <row r="11" spans="1:6">
      <c r="A11" s="5"/>
      <c r="B11" s="10" t="s">
        <v>34</v>
      </c>
      <c r="C11" s="11" t="s">
        <v>23</v>
      </c>
      <c r="D11" s="12">
        <v>2</v>
      </c>
      <c r="E11" s="13">
        <v>350</v>
      </c>
      <c r="F11" s="13">
        <f t="shared" si="0"/>
        <v>700</v>
      </c>
    </row>
    <row r="12" spans="1:6" ht="15" customHeight="1">
      <c r="A12" s="25" t="s">
        <v>13</v>
      </c>
      <c r="B12" s="26"/>
      <c r="C12" s="26"/>
      <c r="D12" s="26"/>
      <c r="E12" s="26"/>
      <c r="F12" s="27"/>
    </row>
    <row r="13" spans="1:6">
      <c r="A13" s="5"/>
      <c r="B13" s="10" t="s">
        <v>14</v>
      </c>
      <c r="C13" s="11" t="s">
        <v>9</v>
      </c>
      <c r="D13" s="12">
        <v>120</v>
      </c>
      <c r="E13" s="13">
        <v>350</v>
      </c>
      <c r="F13" s="13">
        <f t="shared" si="0"/>
        <v>42000</v>
      </c>
    </row>
    <row r="14" spans="1:6">
      <c r="A14" s="5"/>
      <c r="B14" s="10" t="s">
        <v>15</v>
      </c>
      <c r="C14" s="11" t="s">
        <v>9</v>
      </c>
      <c r="D14" s="12">
        <v>150</v>
      </c>
      <c r="E14" s="13">
        <v>350</v>
      </c>
      <c r="F14" s="13">
        <f t="shared" ref="F14:F34" si="1">PRODUCT(D14:E14)</f>
        <v>52500</v>
      </c>
    </row>
    <row r="15" spans="1:6">
      <c r="A15" s="5"/>
      <c r="B15" s="10" t="s">
        <v>16</v>
      </c>
      <c r="C15" s="11" t="s">
        <v>9</v>
      </c>
      <c r="D15" s="12">
        <v>150</v>
      </c>
      <c r="E15" s="13">
        <v>250</v>
      </c>
      <c r="F15" s="13">
        <f t="shared" si="1"/>
        <v>37500</v>
      </c>
    </row>
    <row r="16" spans="1:6" ht="15" customHeight="1">
      <c r="A16" s="25" t="s">
        <v>17</v>
      </c>
      <c r="B16" s="26"/>
      <c r="C16" s="26"/>
      <c r="D16" s="26"/>
      <c r="E16" s="26"/>
      <c r="F16" s="27"/>
    </row>
    <row r="17" spans="1:6" ht="22.5">
      <c r="A17" s="5"/>
      <c r="B17" s="10" t="s">
        <v>18</v>
      </c>
      <c r="C17" s="11" t="s">
        <v>9</v>
      </c>
      <c r="D17" s="12">
        <v>72</v>
      </c>
      <c r="E17" s="13">
        <v>600</v>
      </c>
      <c r="F17" s="13">
        <f t="shared" si="1"/>
        <v>43200</v>
      </c>
    </row>
    <row r="18" spans="1:6" ht="15" customHeight="1">
      <c r="A18" s="25" t="s">
        <v>19</v>
      </c>
      <c r="B18" s="26"/>
      <c r="C18" s="26"/>
      <c r="D18" s="26"/>
      <c r="E18" s="26"/>
      <c r="F18" s="27"/>
    </row>
    <row r="19" spans="1:6">
      <c r="A19" s="5"/>
      <c r="B19" s="10" t="s">
        <v>20</v>
      </c>
      <c r="C19" s="11" t="s">
        <v>21</v>
      </c>
      <c r="D19" s="12">
        <v>4</v>
      </c>
      <c r="E19" s="13">
        <v>3600</v>
      </c>
      <c r="F19" s="13">
        <f t="shared" si="1"/>
        <v>14400</v>
      </c>
    </row>
    <row r="20" spans="1:6">
      <c r="A20" s="5"/>
      <c r="B20" s="10" t="s">
        <v>38</v>
      </c>
      <c r="C20" s="11" t="s">
        <v>23</v>
      </c>
      <c r="D20" s="12">
        <v>1</v>
      </c>
      <c r="E20" s="13">
        <v>4000</v>
      </c>
      <c r="F20" s="13">
        <f>PRODUCT(D20:E20)</f>
        <v>4000</v>
      </c>
    </row>
    <row r="21" spans="1:6">
      <c r="A21" s="5"/>
      <c r="B21" s="10" t="s">
        <v>39</v>
      </c>
      <c r="C21" s="11" t="s">
        <v>23</v>
      </c>
      <c r="D21" s="12">
        <v>1</v>
      </c>
      <c r="E21" s="13">
        <v>3000</v>
      </c>
      <c r="F21" s="13">
        <f>PRODUCT(D21:E21)</f>
        <v>3000</v>
      </c>
    </row>
    <row r="22" spans="1:6">
      <c r="A22" s="5"/>
      <c r="B22" s="10" t="s">
        <v>22</v>
      </c>
      <c r="C22" s="11" t="s">
        <v>23</v>
      </c>
      <c r="D22" s="12">
        <v>1</v>
      </c>
      <c r="E22" s="13">
        <v>2500</v>
      </c>
      <c r="F22" s="13">
        <f t="shared" si="1"/>
        <v>2500</v>
      </c>
    </row>
    <row r="23" spans="1:6">
      <c r="A23" s="5"/>
      <c r="B23" s="10" t="s">
        <v>24</v>
      </c>
      <c r="C23" s="11" t="s">
        <v>23</v>
      </c>
      <c r="D23" s="12">
        <v>1</v>
      </c>
      <c r="E23" s="13">
        <v>3000</v>
      </c>
      <c r="F23" s="13">
        <f t="shared" si="1"/>
        <v>3000</v>
      </c>
    </row>
    <row r="24" spans="1:6">
      <c r="A24" s="5"/>
      <c r="B24" s="10" t="s">
        <v>25</v>
      </c>
      <c r="C24" s="11" t="s">
        <v>23</v>
      </c>
      <c r="D24" s="12">
        <v>1</v>
      </c>
      <c r="E24" s="13">
        <v>2500</v>
      </c>
      <c r="F24" s="13">
        <f>PRODUCT(D24:E24)</f>
        <v>2500</v>
      </c>
    </row>
    <row r="25" spans="1:6">
      <c r="A25" s="5"/>
      <c r="B25" s="10" t="s">
        <v>27</v>
      </c>
      <c r="C25" s="11" t="s">
        <v>9</v>
      </c>
      <c r="D25" s="12">
        <v>33</v>
      </c>
      <c r="E25" s="13">
        <v>1000</v>
      </c>
      <c r="F25" s="13">
        <f>PRODUCT(D25:E25)</f>
        <v>33000</v>
      </c>
    </row>
    <row r="26" spans="1:6">
      <c r="A26" s="5"/>
      <c r="B26" s="10" t="s">
        <v>28</v>
      </c>
      <c r="C26" s="11" t="s">
        <v>9</v>
      </c>
      <c r="D26" s="12">
        <v>5</v>
      </c>
      <c r="E26" s="13">
        <v>1000</v>
      </c>
      <c r="F26" s="13">
        <f t="shared" si="1"/>
        <v>5000</v>
      </c>
    </row>
    <row r="27" spans="1:6" ht="15" customHeight="1">
      <c r="A27" s="25" t="s">
        <v>26</v>
      </c>
      <c r="B27" s="26"/>
      <c r="C27" s="26"/>
      <c r="D27" s="26"/>
      <c r="E27" s="26"/>
      <c r="F27" s="27"/>
    </row>
    <row r="28" spans="1:6">
      <c r="A28" s="5"/>
      <c r="B28" s="10" t="s">
        <v>29</v>
      </c>
      <c r="C28" s="11" t="s">
        <v>12</v>
      </c>
      <c r="D28" s="12">
        <v>300</v>
      </c>
      <c r="E28" s="13">
        <v>60</v>
      </c>
      <c r="F28" s="13">
        <f t="shared" si="1"/>
        <v>18000</v>
      </c>
    </row>
    <row r="29" spans="1:6">
      <c r="A29" s="5"/>
      <c r="B29" s="10" t="s">
        <v>30</v>
      </c>
      <c r="C29" s="11" t="s">
        <v>31</v>
      </c>
      <c r="D29" s="12">
        <v>15</v>
      </c>
      <c r="E29" s="13">
        <v>600</v>
      </c>
      <c r="F29" s="13">
        <f t="shared" si="1"/>
        <v>9000</v>
      </c>
    </row>
    <row r="30" spans="1:6">
      <c r="A30" s="5"/>
      <c r="B30" s="10" t="s">
        <v>32</v>
      </c>
      <c r="C30" s="11" t="s">
        <v>12</v>
      </c>
      <c r="D30" s="12">
        <v>20</v>
      </c>
      <c r="E30" s="13">
        <v>200</v>
      </c>
      <c r="F30" s="13">
        <f t="shared" si="1"/>
        <v>4000</v>
      </c>
    </row>
    <row r="31" spans="1:6" ht="22.5">
      <c r="A31" s="5"/>
      <c r="B31" s="10" t="s">
        <v>33</v>
      </c>
      <c r="C31" s="11" t="s">
        <v>23</v>
      </c>
      <c r="D31" s="12">
        <v>1</v>
      </c>
      <c r="E31" s="13">
        <v>6000</v>
      </c>
      <c r="F31" s="13">
        <f t="shared" si="1"/>
        <v>6000</v>
      </c>
    </row>
    <row r="32" spans="1:6" ht="15" customHeight="1">
      <c r="A32" s="25" t="s">
        <v>35</v>
      </c>
      <c r="B32" s="26"/>
      <c r="C32" s="26"/>
      <c r="D32" s="26"/>
      <c r="E32" s="26"/>
      <c r="F32" s="27"/>
    </row>
    <row r="33" spans="1:6">
      <c r="A33" s="5"/>
      <c r="B33" s="10" t="s">
        <v>36</v>
      </c>
      <c r="C33" s="11" t="s">
        <v>23</v>
      </c>
      <c r="D33" s="12">
        <v>5</v>
      </c>
      <c r="E33" s="13">
        <v>3600</v>
      </c>
      <c r="F33" s="13">
        <f t="shared" si="1"/>
        <v>18000</v>
      </c>
    </row>
    <row r="34" spans="1:6">
      <c r="A34" s="5"/>
      <c r="B34" s="10" t="s">
        <v>37</v>
      </c>
      <c r="C34" s="11" t="s">
        <v>23</v>
      </c>
      <c r="D34" s="12">
        <v>1</v>
      </c>
      <c r="E34" s="13">
        <v>2500</v>
      </c>
      <c r="F34" s="13">
        <f t="shared" si="1"/>
        <v>2500</v>
      </c>
    </row>
    <row r="35" spans="1:6" s="18" customFormat="1">
      <c r="A35" s="5" t="s">
        <v>6</v>
      </c>
      <c r="B35" s="6"/>
      <c r="C35" s="9"/>
      <c r="D35" s="9"/>
      <c r="E35" s="13"/>
      <c r="F35" s="17">
        <f>SUM(F6:F34)</f>
        <v>360470</v>
      </c>
    </row>
    <row r="36" spans="1:6">
      <c r="A36" s="19"/>
      <c r="B36" s="20"/>
      <c r="D36" s="19"/>
      <c r="E36" s="19"/>
      <c r="F36" s="21"/>
    </row>
    <row r="38" spans="1:6" s="3" customFormat="1">
      <c r="A38" s="3" t="s">
        <v>40</v>
      </c>
      <c r="B38" s="4"/>
      <c r="F38" s="21">
        <f>PRODUCT(F35/72)</f>
        <v>5006.5277777777774</v>
      </c>
    </row>
  </sheetData>
  <mergeCells count="8">
    <mergeCell ref="A32:F32"/>
    <mergeCell ref="A1:F1"/>
    <mergeCell ref="A2:F2"/>
    <mergeCell ref="A6:F6"/>
    <mergeCell ref="A12:F12"/>
    <mergeCell ref="A16:F16"/>
    <mergeCell ref="A18:F18"/>
    <mergeCell ref="A27:F27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0"/>
  <sheetViews>
    <sheetView workbookViewId="0">
      <selection activeCell="A2" sqref="A2:XFD2"/>
    </sheetView>
  </sheetViews>
  <sheetFormatPr defaultRowHeight="11.25"/>
  <cols>
    <col min="1" max="1" width="4.5703125" style="1" customWidth="1"/>
    <col min="2" max="2" width="33.5703125" style="2" customWidth="1"/>
    <col min="3" max="3" width="8" style="1" customWidth="1"/>
    <col min="4" max="4" width="9" style="1" customWidth="1"/>
    <col min="5" max="5" width="11.42578125" style="1" customWidth="1"/>
    <col min="6" max="6" width="11.7109375" style="1" customWidth="1"/>
    <col min="7" max="16384" width="9.140625" style="1"/>
  </cols>
  <sheetData>
    <row r="1" spans="1:6">
      <c r="A1" s="28"/>
      <c r="B1" s="28"/>
      <c r="C1" s="28"/>
      <c r="D1" s="28"/>
      <c r="E1" s="28"/>
      <c r="F1" s="28"/>
    </row>
    <row r="2" spans="1:6">
      <c r="A2" s="30" t="s">
        <v>98</v>
      </c>
      <c r="B2" s="30"/>
      <c r="C2" s="30"/>
      <c r="D2" s="30"/>
      <c r="E2" s="30"/>
      <c r="F2" s="30"/>
    </row>
    <row r="4" spans="1:6">
      <c r="A4" s="3"/>
      <c r="B4" s="4"/>
    </row>
    <row r="5" spans="1:6" ht="13.5" customHeight="1">
      <c r="A5" s="5" t="s">
        <v>0</v>
      </c>
      <c r="B5" s="6" t="s">
        <v>1</v>
      </c>
      <c r="C5" s="7" t="s">
        <v>2</v>
      </c>
      <c r="D5" s="8" t="s">
        <v>3</v>
      </c>
      <c r="E5" s="8" t="s">
        <v>4</v>
      </c>
      <c r="F5" s="5" t="s">
        <v>5</v>
      </c>
    </row>
    <row r="6" spans="1:6" ht="15" customHeight="1">
      <c r="A6" s="25" t="s">
        <v>7</v>
      </c>
      <c r="B6" s="26"/>
      <c r="C6" s="26"/>
      <c r="D6" s="26"/>
      <c r="E6" s="26"/>
      <c r="F6" s="27"/>
    </row>
    <row r="7" spans="1:6">
      <c r="A7" s="5"/>
      <c r="B7" s="10" t="s">
        <v>8</v>
      </c>
      <c r="C7" s="14" t="s">
        <v>9</v>
      </c>
      <c r="D7" s="15">
        <v>72</v>
      </c>
      <c r="E7" s="13">
        <v>70</v>
      </c>
      <c r="F7" s="13">
        <f t="shared" ref="F7:F46" si="0">PRODUCT(D7:E7)</f>
        <v>5040</v>
      </c>
    </row>
    <row r="8" spans="1:6" ht="22.5">
      <c r="A8" s="5"/>
      <c r="B8" s="10" t="s">
        <v>41</v>
      </c>
      <c r="C8" s="11" t="s">
        <v>9</v>
      </c>
      <c r="D8" s="12">
        <v>72</v>
      </c>
      <c r="E8" s="13">
        <v>360</v>
      </c>
      <c r="F8" s="13">
        <f t="shared" si="0"/>
        <v>25920</v>
      </c>
    </row>
    <row r="9" spans="1:6">
      <c r="A9" s="5"/>
      <c r="B9" s="10" t="s">
        <v>42</v>
      </c>
      <c r="C9" s="14" t="s">
        <v>9</v>
      </c>
      <c r="D9" s="15">
        <v>15</v>
      </c>
      <c r="E9" s="16">
        <v>330</v>
      </c>
      <c r="F9" s="13">
        <f>PRODUCT(D9:E9)</f>
        <v>4950</v>
      </c>
    </row>
    <row r="10" spans="1:6">
      <c r="A10" s="5"/>
      <c r="B10" s="10" t="s">
        <v>10</v>
      </c>
      <c r="C10" s="14" t="s">
        <v>9</v>
      </c>
      <c r="D10" s="15">
        <v>52</v>
      </c>
      <c r="E10" s="16">
        <v>330</v>
      </c>
      <c r="F10" s="13">
        <f t="shared" si="0"/>
        <v>17160</v>
      </c>
    </row>
    <row r="11" spans="1:6">
      <c r="A11" s="5"/>
      <c r="B11" s="10" t="s">
        <v>11</v>
      </c>
      <c r="C11" s="11" t="s">
        <v>12</v>
      </c>
      <c r="D11" s="12">
        <v>55</v>
      </c>
      <c r="E11" s="13">
        <v>120</v>
      </c>
      <c r="F11" s="13">
        <f t="shared" si="0"/>
        <v>6600</v>
      </c>
    </row>
    <row r="12" spans="1:6">
      <c r="A12" s="5"/>
      <c r="B12" s="10" t="s">
        <v>34</v>
      </c>
      <c r="C12" s="11" t="s">
        <v>23</v>
      </c>
      <c r="D12" s="12">
        <v>4</v>
      </c>
      <c r="E12" s="13">
        <v>350</v>
      </c>
      <c r="F12" s="13">
        <f t="shared" si="0"/>
        <v>1400</v>
      </c>
    </row>
    <row r="13" spans="1:6" ht="15" customHeight="1">
      <c r="A13" s="25" t="s">
        <v>13</v>
      </c>
      <c r="B13" s="26"/>
      <c r="C13" s="26"/>
      <c r="D13" s="26"/>
      <c r="E13" s="26"/>
      <c r="F13" s="27"/>
    </row>
    <row r="14" spans="1:6">
      <c r="A14" s="5"/>
      <c r="B14" s="10" t="s">
        <v>14</v>
      </c>
      <c r="C14" s="11" t="s">
        <v>9</v>
      </c>
      <c r="D14" s="12">
        <v>183</v>
      </c>
      <c r="E14" s="13">
        <v>350</v>
      </c>
      <c r="F14" s="13">
        <f t="shared" si="0"/>
        <v>64050</v>
      </c>
    </row>
    <row r="15" spans="1:6">
      <c r="A15" s="5"/>
      <c r="B15" s="10" t="s">
        <v>15</v>
      </c>
      <c r="C15" s="11" t="s">
        <v>9</v>
      </c>
      <c r="D15" s="12">
        <v>150</v>
      </c>
      <c r="E15" s="13">
        <v>350</v>
      </c>
      <c r="F15" s="13">
        <f t="shared" si="0"/>
        <v>52500</v>
      </c>
    </row>
    <row r="16" spans="1:6">
      <c r="A16" s="5"/>
      <c r="B16" s="10" t="s">
        <v>43</v>
      </c>
      <c r="C16" s="11" t="s">
        <v>12</v>
      </c>
      <c r="D16" s="12">
        <v>15</v>
      </c>
      <c r="E16" s="13">
        <v>500</v>
      </c>
      <c r="F16" s="13">
        <f>PRODUCT(D16:E16)</f>
        <v>7500</v>
      </c>
    </row>
    <row r="17" spans="1:6">
      <c r="A17" s="5"/>
      <c r="B17" s="10" t="s">
        <v>53</v>
      </c>
      <c r="C17" s="11" t="s">
        <v>12</v>
      </c>
      <c r="D17" s="12">
        <v>6</v>
      </c>
      <c r="E17" s="13">
        <v>700</v>
      </c>
      <c r="F17" s="13">
        <f>PRODUCT(D17:E17)</f>
        <v>4200</v>
      </c>
    </row>
    <row r="18" spans="1:6">
      <c r="A18" s="5"/>
      <c r="B18" s="10" t="s">
        <v>44</v>
      </c>
      <c r="C18" s="11" t="s">
        <v>12</v>
      </c>
      <c r="D18" s="12">
        <v>15</v>
      </c>
      <c r="E18" s="13">
        <v>300</v>
      </c>
      <c r="F18" s="13">
        <f>PRODUCT(D18:E18)</f>
        <v>4500</v>
      </c>
    </row>
    <row r="19" spans="1:6">
      <c r="A19" s="5"/>
      <c r="B19" s="10" t="s">
        <v>45</v>
      </c>
      <c r="C19" s="11" t="s">
        <v>12</v>
      </c>
      <c r="D19" s="12">
        <v>15</v>
      </c>
      <c r="E19" s="13">
        <v>200</v>
      </c>
      <c r="F19" s="13">
        <f>PRODUCT(D19:E19)</f>
        <v>3000</v>
      </c>
    </row>
    <row r="20" spans="1:6">
      <c r="A20" s="5"/>
      <c r="B20" s="10" t="s">
        <v>51</v>
      </c>
      <c r="C20" s="11" t="s">
        <v>12</v>
      </c>
      <c r="D20" s="12">
        <v>15</v>
      </c>
      <c r="E20" s="13">
        <v>200</v>
      </c>
      <c r="F20" s="13">
        <f>PRODUCT(D20:E20)</f>
        <v>3000</v>
      </c>
    </row>
    <row r="21" spans="1:6">
      <c r="A21" s="5"/>
      <c r="B21" s="10" t="s">
        <v>16</v>
      </c>
      <c r="C21" s="11" t="s">
        <v>9</v>
      </c>
      <c r="D21" s="12">
        <v>150</v>
      </c>
      <c r="E21" s="13">
        <v>250</v>
      </c>
      <c r="F21" s="13">
        <f t="shared" si="0"/>
        <v>37500</v>
      </c>
    </row>
    <row r="22" spans="1:6" ht="15" customHeight="1">
      <c r="A22" s="25" t="s">
        <v>17</v>
      </c>
      <c r="B22" s="26"/>
      <c r="C22" s="26"/>
      <c r="D22" s="26"/>
      <c r="E22" s="26"/>
      <c r="F22" s="27"/>
    </row>
    <row r="23" spans="1:6">
      <c r="A23" s="5"/>
      <c r="B23" s="10" t="s">
        <v>46</v>
      </c>
      <c r="C23" s="11" t="s">
        <v>9</v>
      </c>
      <c r="D23" s="12">
        <v>35</v>
      </c>
      <c r="E23" s="13">
        <v>380</v>
      </c>
      <c r="F23" s="13">
        <f>PRODUCT(D23:E23)</f>
        <v>13300</v>
      </c>
    </row>
    <row r="24" spans="1:6">
      <c r="A24" s="5"/>
      <c r="B24" s="10" t="s">
        <v>47</v>
      </c>
      <c r="C24" s="11" t="s">
        <v>12</v>
      </c>
      <c r="D24" s="12">
        <v>35</v>
      </c>
      <c r="E24" s="13">
        <v>150</v>
      </c>
      <c r="F24" s="13">
        <f>PRODUCT(D24:E24)</f>
        <v>5250</v>
      </c>
    </row>
    <row r="25" spans="1:6" ht="22.5">
      <c r="A25" s="5"/>
      <c r="B25" s="10" t="s">
        <v>48</v>
      </c>
      <c r="C25" s="11" t="s">
        <v>12</v>
      </c>
      <c r="D25" s="12">
        <v>35</v>
      </c>
      <c r="E25" s="13">
        <v>200</v>
      </c>
      <c r="F25" s="13">
        <f>PRODUCT(D25:E25)</f>
        <v>7000</v>
      </c>
    </row>
    <row r="26" spans="1:6">
      <c r="A26" s="5"/>
      <c r="B26" s="10" t="s">
        <v>49</v>
      </c>
      <c r="C26" s="11" t="s">
        <v>9</v>
      </c>
      <c r="D26" s="12">
        <v>35</v>
      </c>
      <c r="E26" s="13">
        <v>250</v>
      </c>
      <c r="F26" s="13">
        <f>PRODUCT(D26:E26)</f>
        <v>8750</v>
      </c>
    </row>
    <row r="27" spans="1:6" ht="22.5">
      <c r="A27" s="5"/>
      <c r="B27" s="10" t="s">
        <v>18</v>
      </c>
      <c r="C27" s="11" t="s">
        <v>9</v>
      </c>
      <c r="D27" s="12">
        <v>37</v>
      </c>
      <c r="E27" s="13">
        <v>600</v>
      </c>
      <c r="F27" s="13">
        <f t="shared" si="0"/>
        <v>22200</v>
      </c>
    </row>
    <row r="28" spans="1:6" ht="15" customHeight="1">
      <c r="A28" s="25" t="s">
        <v>19</v>
      </c>
      <c r="B28" s="26"/>
      <c r="C28" s="26"/>
      <c r="D28" s="26"/>
      <c r="E28" s="26"/>
      <c r="F28" s="27"/>
    </row>
    <row r="29" spans="1:6">
      <c r="A29" s="5"/>
      <c r="B29" s="10" t="s">
        <v>20</v>
      </c>
      <c r="C29" s="11" t="s">
        <v>21</v>
      </c>
      <c r="D29" s="12">
        <v>6</v>
      </c>
      <c r="E29" s="13">
        <v>3600</v>
      </c>
      <c r="F29" s="13">
        <f t="shared" si="0"/>
        <v>21600</v>
      </c>
    </row>
    <row r="30" spans="1:6">
      <c r="A30" s="5"/>
      <c r="B30" s="10" t="s">
        <v>38</v>
      </c>
      <c r="C30" s="11" t="s">
        <v>23</v>
      </c>
      <c r="D30" s="12">
        <v>1</v>
      </c>
      <c r="E30" s="13">
        <v>5000</v>
      </c>
      <c r="F30" s="13">
        <f t="shared" si="0"/>
        <v>5000</v>
      </c>
    </row>
    <row r="31" spans="1:6">
      <c r="A31" s="5"/>
      <c r="B31" s="10" t="s">
        <v>39</v>
      </c>
      <c r="C31" s="11" t="s">
        <v>23</v>
      </c>
      <c r="D31" s="12">
        <v>1</v>
      </c>
      <c r="E31" s="13">
        <v>3000</v>
      </c>
      <c r="F31" s="13">
        <f t="shared" si="0"/>
        <v>3000</v>
      </c>
    </row>
    <row r="32" spans="1:6">
      <c r="A32" s="5"/>
      <c r="B32" s="10" t="s">
        <v>22</v>
      </c>
      <c r="C32" s="11" t="s">
        <v>23</v>
      </c>
      <c r="D32" s="12">
        <v>1</v>
      </c>
      <c r="E32" s="13">
        <v>2500</v>
      </c>
      <c r="F32" s="13">
        <f t="shared" si="0"/>
        <v>2500</v>
      </c>
    </row>
    <row r="33" spans="1:6">
      <c r="A33" s="5"/>
      <c r="B33" s="10" t="s">
        <v>24</v>
      </c>
      <c r="C33" s="11" t="s">
        <v>23</v>
      </c>
      <c r="D33" s="12">
        <v>1</v>
      </c>
      <c r="E33" s="13">
        <v>3500</v>
      </c>
      <c r="F33" s="13">
        <f t="shared" si="0"/>
        <v>3500</v>
      </c>
    </row>
    <row r="34" spans="1:6">
      <c r="A34" s="5"/>
      <c r="B34" s="10" t="s">
        <v>54</v>
      </c>
      <c r="C34" s="11" t="s">
        <v>23</v>
      </c>
      <c r="D34" s="12">
        <v>1</v>
      </c>
      <c r="E34" s="13">
        <v>3500</v>
      </c>
      <c r="F34" s="13">
        <f t="shared" si="0"/>
        <v>3500</v>
      </c>
    </row>
    <row r="35" spans="1:6">
      <c r="A35" s="5"/>
      <c r="B35" s="10" t="s">
        <v>50</v>
      </c>
      <c r="C35" s="11" t="s">
        <v>23</v>
      </c>
      <c r="D35" s="12">
        <v>1</v>
      </c>
      <c r="E35" s="13">
        <v>2500</v>
      </c>
      <c r="F35" s="13">
        <f t="shared" si="0"/>
        <v>2500</v>
      </c>
    </row>
    <row r="36" spans="1:6">
      <c r="A36" s="5"/>
      <c r="B36" s="10" t="s">
        <v>27</v>
      </c>
      <c r="C36" s="11" t="s">
        <v>9</v>
      </c>
      <c r="D36" s="12">
        <v>33</v>
      </c>
      <c r="E36" s="13">
        <v>1000</v>
      </c>
      <c r="F36" s="13">
        <f t="shared" si="0"/>
        <v>33000</v>
      </c>
    </row>
    <row r="37" spans="1:6">
      <c r="A37" s="5"/>
      <c r="B37" s="10" t="s">
        <v>52</v>
      </c>
      <c r="C37" s="11" t="s">
        <v>12</v>
      </c>
      <c r="D37" s="12">
        <v>12</v>
      </c>
      <c r="E37" s="13">
        <v>500</v>
      </c>
      <c r="F37" s="13">
        <f t="shared" si="0"/>
        <v>6000</v>
      </c>
    </row>
    <row r="38" spans="1:6">
      <c r="A38" s="5"/>
      <c r="B38" s="10" t="s">
        <v>28</v>
      </c>
      <c r="C38" s="11" t="s">
        <v>9</v>
      </c>
      <c r="D38" s="12">
        <v>5</v>
      </c>
      <c r="E38" s="13">
        <v>1000</v>
      </c>
      <c r="F38" s="13">
        <f t="shared" si="0"/>
        <v>5000</v>
      </c>
    </row>
    <row r="39" spans="1:6" ht="15" customHeight="1">
      <c r="A39" s="25" t="s">
        <v>26</v>
      </c>
      <c r="B39" s="26"/>
      <c r="C39" s="26"/>
      <c r="D39" s="26"/>
      <c r="E39" s="26"/>
      <c r="F39" s="27"/>
    </row>
    <row r="40" spans="1:6">
      <c r="A40" s="5"/>
      <c r="B40" s="10" t="s">
        <v>29</v>
      </c>
      <c r="C40" s="11" t="s">
        <v>12</v>
      </c>
      <c r="D40" s="12">
        <v>600</v>
      </c>
      <c r="E40" s="13">
        <v>60</v>
      </c>
      <c r="F40" s="13">
        <f t="shared" si="0"/>
        <v>36000</v>
      </c>
    </row>
    <row r="41" spans="1:6">
      <c r="A41" s="5"/>
      <c r="B41" s="10" t="s">
        <v>30</v>
      </c>
      <c r="C41" s="11" t="s">
        <v>31</v>
      </c>
      <c r="D41" s="12">
        <v>25</v>
      </c>
      <c r="E41" s="13">
        <v>600</v>
      </c>
      <c r="F41" s="13">
        <f t="shared" si="0"/>
        <v>15000</v>
      </c>
    </row>
    <row r="42" spans="1:6">
      <c r="A42" s="5"/>
      <c r="B42" s="10" t="s">
        <v>32</v>
      </c>
      <c r="C42" s="11" t="s">
        <v>12</v>
      </c>
      <c r="D42" s="12">
        <v>40</v>
      </c>
      <c r="E42" s="13">
        <v>200</v>
      </c>
      <c r="F42" s="13">
        <f t="shared" si="0"/>
        <v>8000</v>
      </c>
    </row>
    <row r="43" spans="1:6" ht="22.5">
      <c r="A43" s="5"/>
      <c r="B43" s="10" t="s">
        <v>33</v>
      </c>
      <c r="C43" s="11" t="s">
        <v>23</v>
      </c>
      <c r="D43" s="12">
        <v>1</v>
      </c>
      <c r="E43" s="13">
        <v>8000</v>
      </c>
      <c r="F43" s="13">
        <f t="shared" si="0"/>
        <v>8000</v>
      </c>
    </row>
    <row r="44" spans="1:6" ht="15" customHeight="1">
      <c r="A44" s="25" t="s">
        <v>35</v>
      </c>
      <c r="B44" s="26"/>
      <c r="C44" s="26"/>
      <c r="D44" s="26"/>
      <c r="E44" s="26"/>
      <c r="F44" s="27"/>
    </row>
    <row r="45" spans="1:6">
      <c r="A45" s="5"/>
      <c r="B45" s="10" t="s">
        <v>36</v>
      </c>
      <c r="C45" s="11" t="s">
        <v>23</v>
      </c>
      <c r="D45" s="12">
        <v>5</v>
      </c>
      <c r="E45" s="13">
        <v>3800</v>
      </c>
      <c r="F45" s="13">
        <f t="shared" si="0"/>
        <v>19000</v>
      </c>
    </row>
    <row r="46" spans="1:6">
      <c r="A46" s="5"/>
      <c r="B46" s="10" t="s">
        <v>37</v>
      </c>
      <c r="C46" s="11" t="s">
        <v>23</v>
      </c>
      <c r="D46" s="12">
        <v>1</v>
      </c>
      <c r="E46" s="13">
        <v>2500</v>
      </c>
      <c r="F46" s="13">
        <f t="shared" si="0"/>
        <v>2500</v>
      </c>
    </row>
    <row r="47" spans="1:6" s="18" customFormat="1">
      <c r="A47" s="5" t="s">
        <v>6</v>
      </c>
      <c r="B47" s="6"/>
      <c r="C47" s="9"/>
      <c r="D47" s="9"/>
      <c r="E47" s="13"/>
      <c r="F47" s="17">
        <f>SUM(F6:F46)</f>
        <v>467920</v>
      </c>
    </row>
    <row r="48" spans="1:6">
      <c r="A48" s="19"/>
      <c r="B48" s="20"/>
      <c r="D48" s="19"/>
      <c r="E48" s="19"/>
      <c r="F48" s="21"/>
    </row>
    <row r="50" spans="1:6" s="3" customFormat="1">
      <c r="A50" s="3" t="s">
        <v>40</v>
      </c>
      <c r="B50" s="4"/>
      <c r="F50" s="21">
        <f>PRODUCT(F47/72)</f>
        <v>6498.8888888888887</v>
      </c>
    </row>
  </sheetData>
  <mergeCells count="8">
    <mergeCell ref="A28:F28"/>
    <mergeCell ref="A39:F39"/>
    <mergeCell ref="A44:F44"/>
    <mergeCell ref="A6:F6"/>
    <mergeCell ref="A1:F1"/>
    <mergeCell ref="A2:F2"/>
    <mergeCell ref="A13:F13"/>
    <mergeCell ref="A22:F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6"/>
  <sheetViews>
    <sheetView workbookViewId="0">
      <selection activeCell="G35" sqref="G35"/>
    </sheetView>
  </sheetViews>
  <sheetFormatPr defaultRowHeight="11.25"/>
  <cols>
    <col min="1" max="1" width="4.5703125" style="1" customWidth="1"/>
    <col min="2" max="2" width="33.5703125" style="2" customWidth="1"/>
    <col min="3" max="3" width="8" style="1" customWidth="1"/>
    <col min="4" max="4" width="9" style="1" customWidth="1"/>
    <col min="5" max="5" width="11.42578125" style="1" customWidth="1"/>
    <col min="6" max="6" width="11.7109375" style="1" customWidth="1"/>
    <col min="7" max="16384" width="9.140625" style="1"/>
  </cols>
  <sheetData>
    <row r="1" spans="1:6">
      <c r="A1" s="28"/>
      <c r="B1" s="28"/>
      <c r="C1" s="28"/>
      <c r="D1" s="28"/>
      <c r="E1" s="28"/>
      <c r="F1" s="28"/>
    </row>
    <row r="2" spans="1:6">
      <c r="A2" s="30" t="s">
        <v>99</v>
      </c>
      <c r="B2" s="30"/>
      <c r="C2" s="30"/>
      <c r="D2" s="30"/>
      <c r="E2" s="30"/>
      <c r="F2" s="30"/>
    </row>
    <row r="4" spans="1:6">
      <c r="A4" s="3"/>
      <c r="B4" s="4"/>
    </row>
    <row r="5" spans="1:6" ht="13.5" customHeight="1">
      <c r="A5" s="5" t="s">
        <v>0</v>
      </c>
      <c r="B5" s="6" t="s">
        <v>1</v>
      </c>
      <c r="C5" s="7" t="s">
        <v>2</v>
      </c>
      <c r="D5" s="8" t="s">
        <v>3</v>
      </c>
      <c r="E5" s="8" t="s">
        <v>4</v>
      </c>
      <c r="F5" s="5" t="s">
        <v>5</v>
      </c>
    </row>
    <row r="6" spans="1:6" ht="15" customHeight="1">
      <c r="A6" s="25" t="s">
        <v>7</v>
      </c>
      <c r="B6" s="26"/>
      <c r="C6" s="26"/>
      <c r="D6" s="26"/>
      <c r="E6" s="26"/>
      <c r="F6" s="27"/>
    </row>
    <row r="7" spans="1:6">
      <c r="A7" s="5"/>
      <c r="B7" s="10" t="s">
        <v>8</v>
      </c>
      <c r="C7" s="14" t="s">
        <v>9</v>
      </c>
      <c r="D7" s="15">
        <v>72</v>
      </c>
      <c r="E7" s="13">
        <v>70</v>
      </c>
      <c r="F7" s="13">
        <f t="shared" ref="F7:F52" si="0">PRODUCT(D7:E7)</f>
        <v>5040</v>
      </c>
    </row>
    <row r="8" spans="1:6" ht="22.5">
      <c r="A8" s="5"/>
      <c r="B8" s="10" t="s">
        <v>41</v>
      </c>
      <c r="C8" s="11" t="s">
        <v>9</v>
      </c>
      <c r="D8" s="12">
        <v>72</v>
      </c>
      <c r="E8" s="13">
        <v>360</v>
      </c>
      <c r="F8" s="13">
        <f t="shared" si="0"/>
        <v>25920</v>
      </c>
    </row>
    <row r="9" spans="1:6">
      <c r="A9" s="5"/>
      <c r="B9" s="10" t="s">
        <v>55</v>
      </c>
      <c r="C9" s="14" t="s">
        <v>9</v>
      </c>
      <c r="D9" s="15">
        <v>15</v>
      </c>
      <c r="E9" s="16">
        <v>500</v>
      </c>
      <c r="F9" s="13">
        <f t="shared" ref="F9" si="1">PRODUCT(D9:E9)</f>
        <v>7500</v>
      </c>
    </row>
    <row r="10" spans="1:6">
      <c r="A10" s="5"/>
      <c r="B10" s="10" t="s">
        <v>42</v>
      </c>
      <c r="C10" s="14" t="s">
        <v>9</v>
      </c>
      <c r="D10" s="15">
        <v>15</v>
      </c>
      <c r="E10" s="16">
        <v>330</v>
      </c>
      <c r="F10" s="13">
        <f t="shared" si="0"/>
        <v>4950</v>
      </c>
    </row>
    <row r="11" spans="1:6">
      <c r="A11" s="5"/>
      <c r="B11" s="10" t="s">
        <v>10</v>
      </c>
      <c r="C11" s="14" t="s">
        <v>9</v>
      </c>
      <c r="D11" s="15">
        <v>52</v>
      </c>
      <c r="E11" s="16">
        <v>330</v>
      </c>
      <c r="F11" s="13">
        <f t="shared" si="0"/>
        <v>17160</v>
      </c>
    </row>
    <row r="12" spans="1:6">
      <c r="A12" s="5"/>
      <c r="B12" s="10" t="s">
        <v>11</v>
      </c>
      <c r="C12" s="11" t="s">
        <v>12</v>
      </c>
      <c r="D12" s="12">
        <v>40</v>
      </c>
      <c r="E12" s="13">
        <v>120</v>
      </c>
      <c r="F12" s="13">
        <f t="shared" si="0"/>
        <v>4800</v>
      </c>
    </row>
    <row r="13" spans="1:6">
      <c r="A13" s="5"/>
      <c r="B13" s="10" t="s">
        <v>56</v>
      </c>
      <c r="C13" s="11" t="s">
        <v>12</v>
      </c>
      <c r="D13" s="12">
        <v>15</v>
      </c>
      <c r="E13" s="13">
        <v>500</v>
      </c>
      <c r="F13" s="13">
        <f t="shared" ref="F13" si="2">PRODUCT(D13:E13)</f>
        <v>7500</v>
      </c>
    </row>
    <row r="14" spans="1:6">
      <c r="A14" s="5"/>
      <c r="B14" s="10" t="s">
        <v>34</v>
      </c>
      <c r="C14" s="11" t="s">
        <v>23</v>
      </c>
      <c r="D14" s="12">
        <v>4</v>
      </c>
      <c r="E14" s="13">
        <v>350</v>
      </c>
      <c r="F14" s="13">
        <f t="shared" si="0"/>
        <v>1400</v>
      </c>
    </row>
    <row r="15" spans="1:6" ht="15" customHeight="1">
      <c r="A15" s="25" t="s">
        <v>13</v>
      </c>
      <c r="B15" s="26"/>
      <c r="C15" s="26"/>
      <c r="D15" s="26"/>
      <c r="E15" s="26"/>
      <c r="F15" s="27"/>
    </row>
    <row r="16" spans="1:6">
      <c r="A16" s="5"/>
      <c r="B16" s="10" t="s">
        <v>14</v>
      </c>
      <c r="C16" s="11" t="s">
        <v>9</v>
      </c>
      <c r="D16" s="12">
        <v>183</v>
      </c>
      <c r="E16" s="13">
        <v>350</v>
      </c>
      <c r="F16" s="13">
        <f t="shared" si="0"/>
        <v>64050</v>
      </c>
    </row>
    <row r="17" spans="1:6">
      <c r="A17" s="5"/>
      <c r="B17" s="10" t="s">
        <v>15</v>
      </c>
      <c r="C17" s="11" t="s">
        <v>9</v>
      </c>
      <c r="D17" s="12">
        <v>150</v>
      </c>
      <c r="E17" s="13">
        <v>350</v>
      </c>
      <c r="F17" s="13">
        <f t="shared" si="0"/>
        <v>52500</v>
      </c>
    </row>
    <row r="18" spans="1:6">
      <c r="A18" s="5"/>
      <c r="B18" s="10" t="s">
        <v>43</v>
      </c>
      <c r="C18" s="11" t="s">
        <v>12</v>
      </c>
      <c r="D18" s="12">
        <v>15</v>
      </c>
      <c r="E18" s="13">
        <v>500</v>
      </c>
      <c r="F18" s="13">
        <f t="shared" si="0"/>
        <v>7500</v>
      </c>
    </row>
    <row r="19" spans="1:6">
      <c r="A19" s="5"/>
      <c r="B19" s="10" t="s">
        <v>53</v>
      </c>
      <c r="C19" s="11" t="s">
        <v>12</v>
      </c>
      <c r="D19" s="12">
        <v>6</v>
      </c>
      <c r="E19" s="13">
        <v>700</v>
      </c>
      <c r="F19" s="13">
        <f t="shared" si="0"/>
        <v>4200</v>
      </c>
    </row>
    <row r="20" spans="1:6">
      <c r="A20" s="5"/>
      <c r="B20" s="10" t="s">
        <v>44</v>
      </c>
      <c r="C20" s="11" t="s">
        <v>12</v>
      </c>
      <c r="D20" s="12">
        <v>15</v>
      </c>
      <c r="E20" s="13">
        <v>300</v>
      </c>
      <c r="F20" s="13">
        <f t="shared" si="0"/>
        <v>4500</v>
      </c>
    </row>
    <row r="21" spans="1:6">
      <c r="A21" s="5"/>
      <c r="B21" s="10" t="s">
        <v>45</v>
      </c>
      <c r="C21" s="11" t="s">
        <v>12</v>
      </c>
      <c r="D21" s="12">
        <v>15</v>
      </c>
      <c r="E21" s="13">
        <v>200</v>
      </c>
      <c r="F21" s="13">
        <f t="shared" si="0"/>
        <v>3000</v>
      </c>
    </row>
    <row r="22" spans="1:6">
      <c r="A22" s="5"/>
      <c r="B22" s="10" t="s">
        <v>51</v>
      </c>
      <c r="C22" s="11" t="s">
        <v>12</v>
      </c>
      <c r="D22" s="12">
        <v>15</v>
      </c>
      <c r="E22" s="13">
        <v>200</v>
      </c>
      <c r="F22" s="13">
        <f t="shared" si="0"/>
        <v>3000</v>
      </c>
    </row>
    <row r="23" spans="1:6">
      <c r="A23" s="5"/>
      <c r="B23" s="10" t="s">
        <v>16</v>
      </c>
      <c r="C23" s="11" t="s">
        <v>9</v>
      </c>
      <c r="D23" s="12">
        <v>70</v>
      </c>
      <c r="E23" s="13">
        <v>250</v>
      </c>
      <c r="F23" s="13">
        <f t="shared" ref="F23:F24" si="3">PRODUCT(D23:E23)</f>
        <v>17500</v>
      </c>
    </row>
    <row r="24" spans="1:6">
      <c r="A24" s="5"/>
      <c r="B24" s="10" t="s">
        <v>64</v>
      </c>
      <c r="C24" s="11" t="s">
        <v>9</v>
      </c>
      <c r="D24" s="12">
        <v>50</v>
      </c>
      <c r="E24" s="13">
        <v>250</v>
      </c>
      <c r="F24" s="13">
        <f t="shared" si="3"/>
        <v>12500</v>
      </c>
    </row>
    <row r="25" spans="1:6">
      <c r="A25" s="5"/>
      <c r="B25" s="10" t="s">
        <v>65</v>
      </c>
      <c r="C25" s="11" t="s">
        <v>9</v>
      </c>
      <c r="D25" s="12">
        <v>30</v>
      </c>
      <c r="E25" s="13">
        <v>1200</v>
      </c>
      <c r="F25" s="13">
        <f t="shared" si="0"/>
        <v>36000</v>
      </c>
    </row>
    <row r="26" spans="1:6" ht="15" customHeight="1">
      <c r="A26" s="25" t="s">
        <v>17</v>
      </c>
      <c r="B26" s="26"/>
      <c r="C26" s="26"/>
      <c r="D26" s="26"/>
      <c r="E26" s="26"/>
      <c r="F26" s="27"/>
    </row>
    <row r="27" spans="1:6">
      <c r="A27" s="5"/>
      <c r="B27" s="10" t="s">
        <v>57</v>
      </c>
      <c r="C27" s="11" t="s">
        <v>9</v>
      </c>
      <c r="D27" s="12">
        <v>50</v>
      </c>
      <c r="E27" s="13">
        <v>380</v>
      </c>
      <c r="F27" s="13">
        <f>PRODUCT(D27:E27)</f>
        <v>19000</v>
      </c>
    </row>
    <row r="28" spans="1:6">
      <c r="A28" s="5"/>
      <c r="B28" s="10" t="s">
        <v>46</v>
      </c>
      <c r="C28" s="11" t="s">
        <v>9</v>
      </c>
      <c r="D28" s="12">
        <v>50</v>
      </c>
      <c r="E28" s="13">
        <v>380</v>
      </c>
      <c r="F28" s="13">
        <f>PRODUCT(D28:E28)</f>
        <v>19000</v>
      </c>
    </row>
    <row r="29" spans="1:6">
      <c r="A29" s="5"/>
      <c r="B29" s="10" t="s">
        <v>47</v>
      </c>
      <c r="C29" s="11" t="s">
        <v>12</v>
      </c>
      <c r="D29" s="12">
        <v>50</v>
      </c>
      <c r="E29" s="13">
        <v>150</v>
      </c>
      <c r="F29" s="13">
        <f>PRODUCT(D29:E29)</f>
        <v>7500</v>
      </c>
    </row>
    <row r="30" spans="1:6" ht="22.5">
      <c r="A30" s="5"/>
      <c r="B30" s="10" t="s">
        <v>48</v>
      </c>
      <c r="C30" s="11" t="s">
        <v>12</v>
      </c>
      <c r="D30" s="12">
        <v>50</v>
      </c>
      <c r="E30" s="13">
        <v>200</v>
      </c>
      <c r="F30" s="13">
        <f>PRODUCT(D30:E30)</f>
        <v>10000</v>
      </c>
    </row>
    <row r="31" spans="1:6">
      <c r="A31" s="5"/>
      <c r="B31" s="10" t="s">
        <v>49</v>
      </c>
      <c r="C31" s="11" t="s">
        <v>9</v>
      </c>
      <c r="D31" s="12">
        <v>50</v>
      </c>
      <c r="E31" s="13">
        <v>250</v>
      </c>
      <c r="F31" s="13">
        <f>PRODUCT(D31:E31)</f>
        <v>12500</v>
      </c>
    </row>
    <row r="32" spans="1:6" ht="22.5">
      <c r="A32" s="5"/>
      <c r="B32" s="10" t="s">
        <v>18</v>
      </c>
      <c r="C32" s="11" t="s">
        <v>9</v>
      </c>
      <c r="D32" s="12">
        <v>22</v>
      </c>
      <c r="E32" s="13">
        <v>600</v>
      </c>
      <c r="F32" s="13">
        <f t="shared" si="0"/>
        <v>13200</v>
      </c>
    </row>
    <row r="33" spans="1:6" ht="15" customHeight="1">
      <c r="A33" s="25" t="s">
        <v>19</v>
      </c>
      <c r="B33" s="26"/>
      <c r="C33" s="26"/>
      <c r="D33" s="26"/>
      <c r="E33" s="26"/>
      <c r="F33" s="27"/>
    </row>
    <row r="34" spans="1:6">
      <c r="A34" s="5"/>
      <c r="B34" s="10" t="s">
        <v>20</v>
      </c>
      <c r="C34" s="11" t="s">
        <v>21</v>
      </c>
      <c r="D34" s="12">
        <v>8</v>
      </c>
      <c r="E34" s="13">
        <v>3600</v>
      </c>
      <c r="F34" s="13">
        <f t="shared" si="0"/>
        <v>28800</v>
      </c>
    </row>
    <row r="35" spans="1:6">
      <c r="A35" s="5"/>
      <c r="B35" s="10" t="s">
        <v>38</v>
      </c>
      <c r="C35" s="11" t="s">
        <v>23</v>
      </c>
      <c r="D35" s="12">
        <v>1</v>
      </c>
      <c r="E35" s="13">
        <v>5000</v>
      </c>
      <c r="F35" s="13">
        <f t="shared" si="0"/>
        <v>5000</v>
      </c>
    </row>
    <row r="36" spans="1:6">
      <c r="A36" s="5"/>
      <c r="B36" s="10" t="s">
        <v>59</v>
      </c>
      <c r="C36" s="11" t="s">
        <v>12</v>
      </c>
      <c r="D36" s="12">
        <v>5</v>
      </c>
      <c r="E36" s="13">
        <v>600</v>
      </c>
      <c r="F36" s="13">
        <f t="shared" ref="F36:F37" si="4">PRODUCT(D36:E36)</f>
        <v>3000</v>
      </c>
    </row>
    <row r="37" spans="1:6">
      <c r="A37" s="5"/>
      <c r="B37" s="10" t="s">
        <v>60</v>
      </c>
      <c r="C37" s="11" t="s">
        <v>23</v>
      </c>
      <c r="D37" s="12">
        <v>1</v>
      </c>
      <c r="E37" s="13">
        <v>2500</v>
      </c>
      <c r="F37" s="13">
        <f t="shared" si="4"/>
        <v>2500</v>
      </c>
    </row>
    <row r="38" spans="1:6">
      <c r="A38" s="5"/>
      <c r="B38" s="10" t="s">
        <v>39</v>
      </c>
      <c r="C38" s="11" t="s">
        <v>23</v>
      </c>
      <c r="D38" s="12">
        <v>1</v>
      </c>
      <c r="E38" s="13">
        <v>3000</v>
      </c>
      <c r="F38" s="13">
        <f t="shared" si="0"/>
        <v>3000</v>
      </c>
    </row>
    <row r="39" spans="1:6">
      <c r="A39" s="5"/>
      <c r="B39" s="10" t="s">
        <v>22</v>
      </c>
      <c r="C39" s="11" t="s">
        <v>23</v>
      </c>
      <c r="D39" s="12">
        <v>1</v>
      </c>
      <c r="E39" s="13">
        <v>2500</v>
      </c>
      <c r="F39" s="13">
        <f t="shared" si="0"/>
        <v>2500</v>
      </c>
    </row>
    <row r="40" spans="1:6">
      <c r="A40" s="5"/>
      <c r="B40" s="10" t="s">
        <v>61</v>
      </c>
      <c r="C40" s="11" t="s">
        <v>23</v>
      </c>
      <c r="D40" s="12">
        <v>1</v>
      </c>
      <c r="E40" s="13">
        <v>6500</v>
      </c>
      <c r="F40" s="13">
        <f t="shared" si="0"/>
        <v>6500</v>
      </c>
    </row>
    <row r="41" spans="1:6">
      <c r="A41" s="5"/>
      <c r="B41" s="10" t="s">
        <v>54</v>
      </c>
      <c r="C41" s="11" t="s">
        <v>23</v>
      </c>
      <c r="D41" s="12">
        <v>1</v>
      </c>
      <c r="E41" s="13">
        <v>3500</v>
      </c>
      <c r="F41" s="13">
        <f t="shared" si="0"/>
        <v>3500</v>
      </c>
    </row>
    <row r="42" spans="1:6">
      <c r="A42" s="5"/>
      <c r="B42" s="10" t="s">
        <v>50</v>
      </c>
      <c r="C42" s="11" t="s">
        <v>23</v>
      </c>
      <c r="D42" s="12">
        <v>1</v>
      </c>
      <c r="E42" s="13">
        <v>2500</v>
      </c>
      <c r="F42" s="13">
        <f t="shared" si="0"/>
        <v>2500</v>
      </c>
    </row>
    <row r="43" spans="1:6">
      <c r="A43" s="5"/>
      <c r="B43" s="10" t="s">
        <v>58</v>
      </c>
      <c r="C43" s="11" t="s">
        <v>23</v>
      </c>
      <c r="D43" s="12">
        <v>1</v>
      </c>
      <c r="E43" s="13">
        <v>2500</v>
      </c>
      <c r="F43" s="13">
        <f t="shared" si="0"/>
        <v>2500</v>
      </c>
    </row>
    <row r="44" spans="1:6">
      <c r="A44" s="5"/>
      <c r="B44" s="10" t="s">
        <v>27</v>
      </c>
      <c r="C44" s="11" t="s">
        <v>9</v>
      </c>
      <c r="D44" s="12">
        <v>33</v>
      </c>
      <c r="E44" s="13">
        <v>1000</v>
      </c>
      <c r="F44" s="13">
        <f t="shared" ref="F44" si="5">PRODUCT(D44:E44)</f>
        <v>33000</v>
      </c>
    </row>
    <row r="45" spans="1:6">
      <c r="A45" s="5"/>
      <c r="B45" s="10" t="s">
        <v>62</v>
      </c>
      <c r="C45" s="11" t="s">
        <v>12</v>
      </c>
      <c r="D45" s="12">
        <v>10</v>
      </c>
      <c r="E45" s="13">
        <v>500</v>
      </c>
      <c r="F45" s="13">
        <f t="shared" si="0"/>
        <v>5000</v>
      </c>
    </row>
    <row r="46" spans="1:6">
      <c r="A46" s="5"/>
      <c r="B46" s="10" t="s">
        <v>52</v>
      </c>
      <c r="C46" s="11" t="s">
        <v>12</v>
      </c>
      <c r="D46" s="12">
        <v>12</v>
      </c>
      <c r="E46" s="13">
        <v>500</v>
      </c>
      <c r="F46" s="13">
        <f t="shared" si="0"/>
        <v>6000</v>
      </c>
    </row>
    <row r="47" spans="1:6">
      <c r="A47" s="5"/>
      <c r="B47" s="10" t="s">
        <v>28</v>
      </c>
      <c r="C47" s="11" t="s">
        <v>9</v>
      </c>
      <c r="D47" s="12">
        <v>5</v>
      </c>
      <c r="E47" s="13">
        <v>1000</v>
      </c>
      <c r="F47" s="13">
        <f t="shared" si="0"/>
        <v>5000</v>
      </c>
    </row>
    <row r="48" spans="1:6" ht="15" customHeight="1">
      <c r="A48" s="25" t="s">
        <v>26</v>
      </c>
      <c r="B48" s="26"/>
      <c r="C48" s="26"/>
      <c r="D48" s="26"/>
      <c r="E48" s="26"/>
      <c r="F48" s="27"/>
    </row>
    <row r="49" spans="1:6" ht="22.5">
      <c r="A49" s="5"/>
      <c r="B49" s="10" t="s">
        <v>63</v>
      </c>
      <c r="C49" s="11" t="s">
        <v>9</v>
      </c>
      <c r="D49" s="12">
        <v>72</v>
      </c>
      <c r="E49" s="13">
        <v>1200</v>
      </c>
      <c r="F49" s="13">
        <f t="shared" si="0"/>
        <v>86400</v>
      </c>
    </row>
    <row r="50" spans="1:6" ht="15" customHeight="1">
      <c r="A50" s="25" t="s">
        <v>35</v>
      </c>
      <c r="B50" s="26"/>
      <c r="C50" s="26"/>
      <c r="D50" s="26"/>
      <c r="E50" s="26"/>
      <c r="F50" s="27"/>
    </row>
    <row r="51" spans="1:6">
      <c r="A51" s="5"/>
      <c r="B51" s="10" t="s">
        <v>36</v>
      </c>
      <c r="C51" s="11" t="s">
        <v>23</v>
      </c>
      <c r="D51" s="12">
        <v>5</v>
      </c>
      <c r="E51" s="13">
        <v>3800</v>
      </c>
      <c r="F51" s="13">
        <f t="shared" si="0"/>
        <v>19000</v>
      </c>
    </row>
    <row r="52" spans="1:6">
      <c r="A52" s="5"/>
      <c r="B52" s="10" t="s">
        <v>37</v>
      </c>
      <c r="C52" s="11" t="s">
        <v>23</v>
      </c>
      <c r="D52" s="12">
        <v>1</v>
      </c>
      <c r="E52" s="13">
        <v>2500</v>
      </c>
      <c r="F52" s="13">
        <f t="shared" si="0"/>
        <v>2500</v>
      </c>
    </row>
    <row r="53" spans="1:6" s="18" customFormat="1">
      <c r="A53" s="5" t="s">
        <v>6</v>
      </c>
      <c r="B53" s="6"/>
      <c r="C53" s="9"/>
      <c r="D53" s="9"/>
      <c r="E53" s="13"/>
      <c r="F53" s="17">
        <f>SUM(F6:F52)</f>
        <v>576920</v>
      </c>
    </row>
    <row r="54" spans="1:6">
      <c r="A54" s="19"/>
      <c r="B54" s="20"/>
      <c r="D54" s="19"/>
      <c r="E54" s="19"/>
      <c r="F54" s="21"/>
    </row>
    <row r="56" spans="1:6" s="3" customFormat="1">
      <c r="A56" s="3" t="s">
        <v>40</v>
      </c>
      <c r="B56" s="4"/>
      <c r="F56" s="21">
        <f>PRODUCT(F53/72)</f>
        <v>8012.7777777777774</v>
      </c>
    </row>
  </sheetData>
  <mergeCells count="8">
    <mergeCell ref="A33:F33"/>
    <mergeCell ref="A48:F48"/>
    <mergeCell ref="A50:F50"/>
    <mergeCell ref="A6:F6"/>
    <mergeCell ref="A1:F1"/>
    <mergeCell ref="A2:F2"/>
    <mergeCell ref="A15:F15"/>
    <mergeCell ref="A26:F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73"/>
  <sheetViews>
    <sheetView tabSelected="1" workbookViewId="0">
      <selection activeCell="K19" sqref="K19"/>
    </sheetView>
  </sheetViews>
  <sheetFormatPr defaultRowHeight="11.25"/>
  <cols>
    <col min="1" max="1" width="4.5703125" style="1" customWidth="1"/>
    <col min="2" max="2" width="50.42578125" style="2" customWidth="1"/>
    <col min="3" max="3" width="8" style="1" customWidth="1"/>
    <col min="4" max="4" width="11.42578125" style="1" customWidth="1"/>
    <col min="5" max="16384" width="9.140625" style="1"/>
  </cols>
  <sheetData>
    <row r="1" spans="1:4">
      <c r="A1" s="22"/>
      <c r="B1" s="22"/>
      <c r="C1" s="22"/>
      <c r="D1" s="22"/>
    </row>
    <row r="2" spans="1:4">
      <c r="A2" s="22"/>
      <c r="B2" s="23" t="s">
        <v>66</v>
      </c>
      <c r="C2" s="22"/>
      <c r="D2" s="22"/>
    </row>
    <row r="4" spans="1:4" s="2" customFormat="1" ht="45" customHeight="1">
      <c r="A4" s="4"/>
      <c r="B4" s="29" t="s">
        <v>96</v>
      </c>
      <c r="C4" s="29"/>
      <c r="D4" s="29"/>
    </row>
    <row r="5" spans="1:4">
      <c r="A5" s="3"/>
      <c r="B5" s="4"/>
    </row>
    <row r="6" spans="1:4" ht="13.5" customHeight="1">
      <c r="A6" s="5" t="s">
        <v>0</v>
      </c>
      <c r="B6" s="6" t="s">
        <v>1</v>
      </c>
      <c r="C6" s="7" t="s">
        <v>2</v>
      </c>
      <c r="D6" s="8" t="s">
        <v>4</v>
      </c>
    </row>
    <row r="7" spans="1:4" ht="15" customHeight="1">
      <c r="A7" s="25" t="s">
        <v>7</v>
      </c>
      <c r="B7" s="26"/>
      <c r="C7" s="26"/>
      <c r="D7" s="26"/>
    </row>
    <row r="8" spans="1:4">
      <c r="A8" s="5"/>
      <c r="B8" s="10" t="s">
        <v>8</v>
      </c>
      <c r="C8" s="14" t="s">
        <v>9</v>
      </c>
      <c r="D8" s="13">
        <v>70</v>
      </c>
    </row>
    <row r="9" spans="1:4">
      <c r="A9" s="5"/>
      <c r="B9" s="10" t="s">
        <v>41</v>
      </c>
      <c r="C9" s="11" t="s">
        <v>9</v>
      </c>
      <c r="D9" s="13">
        <v>360</v>
      </c>
    </row>
    <row r="10" spans="1:4">
      <c r="A10" s="5"/>
      <c r="B10" s="10" t="s">
        <v>67</v>
      </c>
      <c r="C10" s="11" t="s">
        <v>9</v>
      </c>
      <c r="D10" s="13">
        <v>430</v>
      </c>
    </row>
    <row r="11" spans="1:4" ht="22.5">
      <c r="A11" s="5"/>
      <c r="B11" s="10" t="s">
        <v>68</v>
      </c>
      <c r="C11" s="11" t="s">
        <v>9</v>
      </c>
      <c r="D11" s="13">
        <v>320</v>
      </c>
    </row>
    <row r="12" spans="1:4">
      <c r="A12" s="5"/>
      <c r="B12" s="10" t="s">
        <v>10</v>
      </c>
      <c r="C12" s="14" t="s">
        <v>9</v>
      </c>
      <c r="D12" s="16">
        <v>330</v>
      </c>
    </row>
    <row r="13" spans="1:4">
      <c r="A13" s="5"/>
      <c r="B13" s="10" t="s">
        <v>69</v>
      </c>
      <c r="C13" s="14" t="s">
        <v>9</v>
      </c>
      <c r="D13" s="16">
        <v>420</v>
      </c>
    </row>
    <row r="14" spans="1:4">
      <c r="A14" s="5"/>
      <c r="B14" s="10" t="s">
        <v>11</v>
      </c>
      <c r="C14" s="11" t="s">
        <v>12</v>
      </c>
      <c r="D14" s="13">
        <v>120</v>
      </c>
    </row>
    <row r="15" spans="1:4">
      <c r="A15" s="5"/>
      <c r="B15" s="10" t="s">
        <v>70</v>
      </c>
      <c r="C15" s="11" t="s">
        <v>12</v>
      </c>
      <c r="D15" s="13">
        <v>120</v>
      </c>
    </row>
    <row r="16" spans="1:4" ht="22.5">
      <c r="A16" s="5"/>
      <c r="B16" s="10" t="s">
        <v>71</v>
      </c>
      <c r="C16" s="11" t="s">
        <v>12</v>
      </c>
      <c r="D16" s="13">
        <v>360</v>
      </c>
    </row>
    <row r="17" spans="1:4">
      <c r="A17" s="5"/>
      <c r="B17" s="10" t="s">
        <v>34</v>
      </c>
      <c r="C17" s="11" t="s">
        <v>23</v>
      </c>
      <c r="D17" s="13">
        <v>350</v>
      </c>
    </row>
    <row r="18" spans="1:4" ht="15" customHeight="1">
      <c r="A18" s="25" t="s">
        <v>76</v>
      </c>
      <c r="B18" s="26"/>
      <c r="C18" s="26"/>
      <c r="D18" s="26"/>
    </row>
    <row r="19" spans="1:4">
      <c r="A19" s="5"/>
      <c r="B19" s="10" t="s">
        <v>72</v>
      </c>
      <c r="C19" s="11" t="s">
        <v>9</v>
      </c>
      <c r="D19" s="13">
        <v>700</v>
      </c>
    </row>
    <row r="20" spans="1:4">
      <c r="A20" s="5"/>
      <c r="B20" s="10" t="s">
        <v>73</v>
      </c>
      <c r="C20" s="11" t="s">
        <v>9</v>
      </c>
      <c r="D20" s="13">
        <v>800</v>
      </c>
    </row>
    <row r="21" spans="1:4">
      <c r="A21" s="5"/>
      <c r="B21" s="10" t="s">
        <v>74</v>
      </c>
      <c r="C21" s="11" t="s">
        <v>9</v>
      </c>
      <c r="D21" s="13">
        <v>500</v>
      </c>
    </row>
    <row r="22" spans="1:4">
      <c r="A22" s="5"/>
      <c r="B22" s="10" t="s">
        <v>75</v>
      </c>
      <c r="C22" s="11" t="s">
        <v>9</v>
      </c>
      <c r="D22" s="13">
        <v>700</v>
      </c>
    </row>
    <row r="23" spans="1:4">
      <c r="A23" s="5"/>
      <c r="B23" s="10" t="s">
        <v>77</v>
      </c>
      <c r="C23" s="11" t="s">
        <v>12</v>
      </c>
      <c r="D23" s="13">
        <v>650</v>
      </c>
    </row>
    <row r="24" spans="1:4">
      <c r="A24" s="5"/>
      <c r="B24" s="10" t="s">
        <v>78</v>
      </c>
      <c r="C24" s="11" t="s">
        <v>12</v>
      </c>
      <c r="D24" s="13">
        <v>850</v>
      </c>
    </row>
    <row r="25" spans="1:4">
      <c r="A25" s="5"/>
      <c r="B25" s="10" t="s">
        <v>79</v>
      </c>
      <c r="C25" s="11" t="s">
        <v>12</v>
      </c>
      <c r="D25" s="13">
        <v>850</v>
      </c>
    </row>
    <row r="26" spans="1:4">
      <c r="A26" s="5"/>
      <c r="B26" s="10" t="s">
        <v>80</v>
      </c>
      <c r="C26" s="11" t="s">
        <v>9</v>
      </c>
      <c r="D26" s="13">
        <v>250</v>
      </c>
    </row>
    <row r="27" spans="1:4">
      <c r="A27" s="5"/>
      <c r="B27" s="10" t="s">
        <v>82</v>
      </c>
      <c r="C27" s="14" t="s">
        <v>9</v>
      </c>
      <c r="D27" s="13">
        <v>40</v>
      </c>
    </row>
    <row r="28" spans="1:4">
      <c r="A28" s="5"/>
      <c r="B28" s="10" t="s">
        <v>8</v>
      </c>
      <c r="C28" s="14" t="s">
        <v>9</v>
      </c>
      <c r="D28" s="13">
        <v>70</v>
      </c>
    </row>
    <row r="29" spans="1:4">
      <c r="A29" s="5"/>
      <c r="B29" s="10" t="s">
        <v>14</v>
      </c>
      <c r="C29" s="11" t="s">
        <v>9</v>
      </c>
      <c r="D29" s="13">
        <v>350</v>
      </c>
    </row>
    <row r="30" spans="1:4">
      <c r="A30" s="5"/>
      <c r="B30" s="10" t="s">
        <v>81</v>
      </c>
      <c r="C30" s="11" t="s">
        <v>9</v>
      </c>
      <c r="D30" s="13">
        <v>300</v>
      </c>
    </row>
    <row r="31" spans="1:4" ht="22.5">
      <c r="A31" s="5"/>
      <c r="B31" s="10" t="s">
        <v>84</v>
      </c>
      <c r="C31" s="11" t="s">
        <v>9</v>
      </c>
      <c r="D31" s="13">
        <v>350</v>
      </c>
    </row>
    <row r="32" spans="1:4">
      <c r="A32" s="5"/>
      <c r="B32" s="10" t="s">
        <v>83</v>
      </c>
      <c r="C32" s="11" t="s">
        <v>12</v>
      </c>
      <c r="D32" s="13">
        <v>500</v>
      </c>
    </row>
    <row r="33" spans="1:4">
      <c r="A33" s="5"/>
      <c r="B33" s="10" t="s">
        <v>53</v>
      </c>
      <c r="C33" s="11" t="s">
        <v>12</v>
      </c>
      <c r="D33" s="13">
        <v>700</v>
      </c>
    </row>
    <row r="34" spans="1:4">
      <c r="A34" s="5"/>
      <c r="B34" s="10" t="s">
        <v>44</v>
      </c>
      <c r="C34" s="11" t="s">
        <v>12</v>
      </c>
      <c r="D34" s="13">
        <v>300</v>
      </c>
    </row>
    <row r="35" spans="1:4">
      <c r="A35" s="5"/>
      <c r="B35" s="10" t="s">
        <v>45</v>
      </c>
      <c r="C35" s="11" t="s">
        <v>12</v>
      </c>
      <c r="D35" s="13">
        <v>200</v>
      </c>
    </row>
    <row r="36" spans="1:4">
      <c r="A36" s="5"/>
      <c r="B36" s="10" t="s">
        <v>51</v>
      </c>
      <c r="C36" s="11" t="s">
        <v>12</v>
      </c>
      <c r="D36" s="13">
        <v>200</v>
      </c>
    </row>
    <row r="37" spans="1:4">
      <c r="A37" s="5"/>
      <c r="B37" s="10" t="s">
        <v>85</v>
      </c>
      <c r="C37" s="11" t="s">
        <v>9</v>
      </c>
      <c r="D37" s="13">
        <v>220</v>
      </c>
    </row>
    <row r="38" spans="1:4">
      <c r="A38" s="5"/>
      <c r="B38" s="10" t="s">
        <v>16</v>
      </c>
      <c r="C38" s="11" t="s">
        <v>9</v>
      </c>
      <c r="D38" s="13">
        <v>250</v>
      </c>
    </row>
    <row r="39" spans="1:4" ht="15" customHeight="1">
      <c r="A39" s="25" t="s">
        <v>17</v>
      </c>
      <c r="B39" s="26"/>
      <c r="C39" s="26"/>
      <c r="D39" s="26"/>
    </row>
    <row r="40" spans="1:4">
      <c r="A40" s="5"/>
      <c r="B40" s="10" t="s">
        <v>46</v>
      </c>
      <c r="C40" s="11" t="s">
        <v>9</v>
      </c>
      <c r="D40" s="13">
        <v>380</v>
      </c>
    </row>
    <row r="41" spans="1:4">
      <c r="A41" s="5"/>
      <c r="B41" s="10" t="s">
        <v>8</v>
      </c>
      <c r="C41" s="14" t="s">
        <v>9</v>
      </c>
      <c r="D41" s="13">
        <v>70</v>
      </c>
    </row>
    <row r="42" spans="1:4">
      <c r="A42" s="5"/>
      <c r="B42" s="10" t="s">
        <v>86</v>
      </c>
      <c r="C42" s="11" t="s">
        <v>9</v>
      </c>
      <c r="D42" s="13">
        <v>450</v>
      </c>
    </row>
    <row r="43" spans="1:4">
      <c r="A43" s="5"/>
      <c r="B43" s="10" t="s">
        <v>47</v>
      </c>
      <c r="C43" s="11" t="s">
        <v>12</v>
      </c>
      <c r="D43" s="13">
        <v>150</v>
      </c>
    </row>
    <row r="44" spans="1:4">
      <c r="A44" s="5"/>
      <c r="B44" s="10" t="s">
        <v>48</v>
      </c>
      <c r="C44" s="11" t="s">
        <v>12</v>
      </c>
      <c r="D44" s="13">
        <v>200</v>
      </c>
    </row>
    <row r="45" spans="1:4">
      <c r="A45" s="5"/>
      <c r="B45" s="10" t="s">
        <v>49</v>
      </c>
      <c r="C45" s="11" t="s">
        <v>9</v>
      </c>
      <c r="D45" s="13">
        <v>250</v>
      </c>
    </row>
    <row r="46" spans="1:4">
      <c r="A46" s="5"/>
      <c r="B46" s="10" t="s">
        <v>87</v>
      </c>
      <c r="C46" s="11" t="s">
        <v>9</v>
      </c>
      <c r="D46" s="13">
        <v>650</v>
      </c>
    </row>
    <row r="47" spans="1:4">
      <c r="A47" s="5"/>
      <c r="B47" s="10" t="s">
        <v>88</v>
      </c>
      <c r="C47" s="11" t="s">
        <v>12</v>
      </c>
      <c r="D47" s="13">
        <v>650</v>
      </c>
    </row>
    <row r="48" spans="1:4">
      <c r="A48" s="5"/>
      <c r="B48" s="10" t="s">
        <v>89</v>
      </c>
      <c r="C48" s="11" t="s">
        <v>12</v>
      </c>
      <c r="D48" s="13">
        <v>800</v>
      </c>
    </row>
    <row r="49" spans="1:4">
      <c r="A49" s="5"/>
      <c r="B49" s="10" t="s">
        <v>90</v>
      </c>
      <c r="C49" s="11" t="s">
        <v>12</v>
      </c>
      <c r="D49" s="13">
        <v>850</v>
      </c>
    </row>
    <row r="50" spans="1:4" ht="15" customHeight="1">
      <c r="A50" s="25" t="s">
        <v>19</v>
      </c>
      <c r="B50" s="26"/>
      <c r="C50" s="26"/>
      <c r="D50" s="26"/>
    </row>
    <row r="51" spans="1:4">
      <c r="A51" s="5"/>
      <c r="B51" s="10" t="s">
        <v>20</v>
      </c>
      <c r="C51" s="11" t="s">
        <v>21</v>
      </c>
      <c r="D51" s="13">
        <v>3600</v>
      </c>
    </row>
    <row r="52" spans="1:4">
      <c r="A52" s="5"/>
      <c r="B52" s="10" t="s">
        <v>38</v>
      </c>
      <c r="C52" s="11" t="s">
        <v>23</v>
      </c>
      <c r="D52" s="13">
        <v>5000</v>
      </c>
    </row>
    <row r="53" spans="1:4">
      <c r="A53" s="5"/>
      <c r="B53" s="10" t="s">
        <v>39</v>
      </c>
      <c r="C53" s="11" t="s">
        <v>23</v>
      </c>
      <c r="D53" s="13">
        <v>3000</v>
      </c>
    </row>
    <row r="54" spans="1:4">
      <c r="A54" s="5"/>
      <c r="B54" s="10" t="s">
        <v>22</v>
      </c>
      <c r="C54" s="11" t="s">
        <v>23</v>
      </c>
      <c r="D54" s="13">
        <v>2500</v>
      </c>
    </row>
    <row r="55" spans="1:4">
      <c r="A55" s="5"/>
      <c r="B55" s="10" t="s">
        <v>24</v>
      </c>
      <c r="C55" s="11" t="s">
        <v>23</v>
      </c>
      <c r="D55" s="13">
        <v>3500</v>
      </c>
    </row>
    <row r="56" spans="1:4">
      <c r="A56" s="5"/>
      <c r="B56" s="10" t="s">
        <v>54</v>
      </c>
      <c r="C56" s="11" t="s">
        <v>23</v>
      </c>
      <c r="D56" s="13">
        <v>3500</v>
      </c>
    </row>
    <row r="57" spans="1:4">
      <c r="A57" s="5"/>
      <c r="B57" s="10" t="s">
        <v>50</v>
      </c>
      <c r="C57" s="11" t="s">
        <v>23</v>
      </c>
      <c r="D57" s="13">
        <v>2500</v>
      </c>
    </row>
    <row r="58" spans="1:4">
      <c r="A58" s="5"/>
      <c r="B58" s="10" t="s">
        <v>27</v>
      </c>
      <c r="C58" s="11" t="s">
        <v>9</v>
      </c>
      <c r="D58" s="13">
        <v>1000</v>
      </c>
    </row>
    <row r="59" spans="1:4">
      <c r="A59" s="5"/>
      <c r="B59" s="10" t="s">
        <v>52</v>
      </c>
      <c r="C59" s="11" t="s">
        <v>12</v>
      </c>
      <c r="D59" s="13">
        <v>500</v>
      </c>
    </row>
    <row r="60" spans="1:4">
      <c r="A60" s="5"/>
      <c r="B60" s="10" t="s">
        <v>28</v>
      </c>
      <c r="C60" s="11" t="s">
        <v>9</v>
      </c>
      <c r="D60" s="13">
        <v>1000</v>
      </c>
    </row>
    <row r="61" spans="1:4" ht="15" customHeight="1">
      <c r="A61" s="25" t="s">
        <v>26</v>
      </c>
      <c r="B61" s="26"/>
      <c r="C61" s="26"/>
      <c r="D61" s="26"/>
    </row>
    <row r="62" spans="1:4">
      <c r="A62" s="5"/>
      <c r="B62" s="10" t="s">
        <v>29</v>
      </c>
      <c r="C62" s="11" t="s">
        <v>12</v>
      </c>
      <c r="D62" s="13">
        <v>60</v>
      </c>
    </row>
    <row r="63" spans="1:4">
      <c r="A63" s="5"/>
      <c r="B63" s="10" t="s">
        <v>30</v>
      </c>
      <c r="C63" s="11" t="s">
        <v>31</v>
      </c>
      <c r="D63" s="13">
        <v>450</v>
      </c>
    </row>
    <row r="64" spans="1:4">
      <c r="A64" s="5"/>
      <c r="B64" s="10" t="s">
        <v>32</v>
      </c>
      <c r="C64" s="11" t="s">
        <v>12</v>
      </c>
      <c r="D64" s="13">
        <v>200</v>
      </c>
    </row>
    <row r="65" spans="1:4">
      <c r="A65" s="5"/>
      <c r="B65" s="10" t="s">
        <v>91</v>
      </c>
      <c r="C65" s="11" t="s">
        <v>23</v>
      </c>
      <c r="D65" s="13">
        <v>250</v>
      </c>
    </row>
    <row r="66" spans="1:4">
      <c r="A66" s="5"/>
      <c r="B66" s="10" t="s">
        <v>92</v>
      </c>
      <c r="C66" s="11" t="s">
        <v>23</v>
      </c>
      <c r="D66" s="13">
        <v>300</v>
      </c>
    </row>
    <row r="67" spans="1:4">
      <c r="A67" s="5"/>
      <c r="B67" s="10" t="s">
        <v>93</v>
      </c>
      <c r="C67" s="11" t="s">
        <v>23</v>
      </c>
      <c r="D67" s="13">
        <v>600</v>
      </c>
    </row>
    <row r="68" spans="1:4">
      <c r="A68" s="5"/>
      <c r="B68" s="10" t="s">
        <v>94</v>
      </c>
      <c r="C68" s="11" t="s">
        <v>23</v>
      </c>
      <c r="D68" s="13">
        <v>500</v>
      </c>
    </row>
    <row r="69" spans="1:4">
      <c r="A69" s="5"/>
      <c r="B69" s="10" t="s">
        <v>63</v>
      </c>
      <c r="C69" s="11" t="s">
        <v>9</v>
      </c>
      <c r="D69" s="24" t="s">
        <v>95</v>
      </c>
    </row>
    <row r="70" spans="1:4" ht="15" customHeight="1">
      <c r="A70" s="25" t="s">
        <v>35</v>
      </c>
      <c r="B70" s="26"/>
      <c r="C70" s="26"/>
      <c r="D70" s="26"/>
    </row>
    <row r="71" spans="1:4">
      <c r="A71" s="5"/>
      <c r="B71" s="10" t="s">
        <v>36</v>
      </c>
      <c r="C71" s="11" t="s">
        <v>23</v>
      </c>
      <c r="D71" s="13">
        <v>3800</v>
      </c>
    </row>
    <row r="72" spans="1:4">
      <c r="A72" s="5"/>
      <c r="B72" s="10" t="s">
        <v>37</v>
      </c>
      <c r="C72" s="11" t="s">
        <v>23</v>
      </c>
      <c r="D72" s="13">
        <v>2500</v>
      </c>
    </row>
    <row r="73" spans="1:4">
      <c r="A73" s="19"/>
      <c r="B73" s="20"/>
      <c r="D73" s="19"/>
    </row>
  </sheetData>
  <mergeCells count="7">
    <mergeCell ref="A61:D61"/>
    <mergeCell ref="A70:D70"/>
    <mergeCell ref="B4:D4"/>
    <mergeCell ref="A7:D7"/>
    <mergeCell ref="A18:D18"/>
    <mergeCell ref="A39:D39"/>
    <mergeCell ref="A50:D50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Стандарт-эконом</vt:lpstr>
      <vt:lpstr>Евроремонт</vt:lpstr>
      <vt:lpstr>Евроремонт плюс</vt:lpstr>
      <vt:lpstr>Прайс-лист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Дмитрий</cp:lastModifiedBy>
  <dcterms:created xsi:type="dcterms:W3CDTF">2014-04-06T11:24:42Z</dcterms:created>
  <dcterms:modified xsi:type="dcterms:W3CDTF">2014-04-07T18:22:59Z</dcterms:modified>
</cp:coreProperties>
</file>